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  <sheet name="Sheet5" sheetId="4" r:id="rId4"/>
  </sheets>
  <definedNames>
    <definedName name="_xlnm.Print_Area" localSheetId="1">'Sheet2'!#REF!</definedName>
  </definedNames>
  <calcPr fullCalcOnLoad="1"/>
</workbook>
</file>

<file path=xl/sharedStrings.xml><?xml version="1.0" encoding="utf-8"?>
<sst xmlns="http://schemas.openxmlformats.org/spreadsheetml/2006/main" count="147" uniqueCount="72">
  <si>
    <t>中南财经政法大学2021届推免生情况汇总表(分专业排名）</t>
  </si>
  <si>
    <t xml:space="preserve"> 学院：刑事司法学院</t>
  </si>
  <si>
    <t>序号</t>
  </si>
  <si>
    <t>姓名</t>
  </si>
  <si>
    <t>所学专业</t>
  </si>
  <si>
    <t>英  语</t>
  </si>
  <si>
    <t>主干课成绩</t>
  </si>
  <si>
    <t>加权平均成绩</t>
  </si>
  <si>
    <t>奖励分</t>
  </si>
  <si>
    <t>最后成绩</t>
  </si>
  <si>
    <t>四级</t>
  </si>
  <si>
    <t>六级</t>
  </si>
  <si>
    <t>平时</t>
  </si>
  <si>
    <t>一</t>
  </si>
  <si>
    <t>二</t>
  </si>
  <si>
    <t>三</t>
  </si>
  <si>
    <t>司法专业</t>
  </si>
  <si>
    <t>陈欣</t>
  </si>
  <si>
    <t>法学</t>
  </si>
  <si>
    <t>黄昱铖</t>
  </si>
  <si>
    <t>黄雨恒</t>
  </si>
  <si>
    <t>88.69</t>
  </si>
  <si>
    <t>龙思琦</t>
  </si>
  <si>
    <t>87.88</t>
  </si>
  <si>
    <t>侯奉嘉</t>
  </si>
  <si>
    <t>87.43</t>
  </si>
  <si>
    <t>崔雨凡</t>
  </si>
  <si>
    <t>86.93</t>
  </si>
  <si>
    <t>张子菡</t>
  </si>
  <si>
    <t>曾繁轩</t>
  </si>
  <si>
    <t>王雨欣</t>
  </si>
  <si>
    <t>治安专业</t>
  </si>
  <si>
    <t>夏守明</t>
  </si>
  <si>
    <t>治安</t>
  </si>
  <si>
    <t>郝龙韬</t>
  </si>
  <si>
    <t>郭茜</t>
  </si>
  <si>
    <t>聂一雄</t>
  </si>
  <si>
    <t>王斯隆</t>
  </si>
  <si>
    <t>侦查专业</t>
  </si>
  <si>
    <t>罗白睿</t>
  </si>
  <si>
    <t>职侦</t>
  </si>
  <si>
    <t>马迅逊</t>
  </si>
  <si>
    <t>刘季昀</t>
  </si>
  <si>
    <t>董钰佳</t>
  </si>
  <si>
    <t>侦查</t>
  </si>
  <si>
    <t>朱桉毅</t>
  </si>
  <si>
    <t>曾谛</t>
  </si>
  <si>
    <t>涂洁莹</t>
  </si>
  <si>
    <t>黄超</t>
  </si>
  <si>
    <t>陈国梁</t>
  </si>
  <si>
    <t>洪尚杰</t>
  </si>
  <si>
    <t>王庆洪</t>
  </si>
  <si>
    <t>刘腾骏</t>
  </si>
  <si>
    <t>董家源</t>
  </si>
  <si>
    <t>周薇钰</t>
  </si>
  <si>
    <t>郑云翰</t>
  </si>
  <si>
    <t>易楚钧</t>
  </si>
  <si>
    <t>吴本</t>
  </si>
  <si>
    <t xml:space="preserve">  511 </t>
  </si>
  <si>
    <t>肖帅</t>
  </si>
  <si>
    <t>陈宛莹</t>
  </si>
  <si>
    <t>边管专业</t>
  </si>
  <si>
    <t>王璨</t>
  </si>
  <si>
    <t>边管</t>
  </si>
  <si>
    <t>周博惟</t>
  </si>
  <si>
    <t>王桂楠</t>
  </si>
  <si>
    <t>高亦陈</t>
  </si>
  <si>
    <t>付贵友</t>
  </si>
  <si>
    <t>陈冯佳卉</t>
  </si>
  <si>
    <t>特殊人才</t>
  </si>
  <si>
    <t>燕永辉</t>
  </si>
  <si>
    <t>董轩州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</si>
</sst>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Microsoft YaHei UI"/>
      <family val="2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14" fillId="10" borderId="1" applyNumberFormat="0" applyAlignment="0" applyProtection="0"/>
    <xf numFmtId="0" fontId="5" fillId="11" borderId="7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1" fillId="2" borderId="0" applyNumberFormat="0" applyBorder="0" applyAlignment="0" applyProtection="0"/>
    <xf numFmtId="0" fontId="6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0" fillId="0" borderId="19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workbookViewId="0" topLeftCell="A1">
      <selection activeCell="B33" sqref="B33:L33"/>
    </sheetView>
  </sheetViews>
  <sheetFormatPr defaultColWidth="9.00390625" defaultRowHeight="14.25"/>
  <cols>
    <col min="1" max="1" width="6.00390625" style="0" customWidth="1"/>
    <col min="3" max="3" width="11.00390625" style="0" customWidth="1"/>
    <col min="4" max="4" width="8.875" style="0" customWidth="1"/>
    <col min="5" max="5" width="8.25390625" style="0" customWidth="1"/>
    <col min="6" max="6" width="7.00390625" style="0" customWidth="1"/>
    <col min="7" max="7" width="6.625" style="0" customWidth="1"/>
    <col min="8" max="8" width="6.25390625" style="0" customWidth="1"/>
    <col min="9" max="9" width="5.25390625" style="0" customWidth="1"/>
    <col min="10" max="10" width="13.375" style="0" customWidth="1"/>
    <col min="11" max="11" width="8.00390625" style="0" customWidth="1"/>
    <col min="12" max="12" width="8.75390625" style="6" customWidth="1"/>
    <col min="13" max="13" width="10.125" style="0" customWidth="1"/>
    <col min="14" max="14" width="11.375" style="0" customWidth="1"/>
    <col min="15" max="15" width="9.375" style="0" bestFit="1" customWidth="1"/>
  </cols>
  <sheetData>
    <row r="1" spans="1:12" ht="18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9"/>
    </row>
    <row r="2" spans="1:12" ht="18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30"/>
    </row>
    <row r="3" spans="1:12" ht="14.25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 t="s">
        <v>6</v>
      </c>
      <c r="H3" s="11"/>
      <c r="I3" s="11"/>
      <c r="J3" s="11" t="s">
        <v>7</v>
      </c>
      <c r="K3" s="11" t="s">
        <v>8</v>
      </c>
      <c r="L3" s="31" t="s">
        <v>9</v>
      </c>
    </row>
    <row r="4" spans="1:12" ht="14.25">
      <c r="A4" s="11"/>
      <c r="B4" s="11"/>
      <c r="C4" s="11"/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/>
      <c r="K4" s="11"/>
      <c r="L4" s="31"/>
    </row>
    <row r="5" spans="1:12" ht="14.25">
      <c r="A5" s="12" t="s">
        <v>16</v>
      </c>
      <c r="B5" s="13"/>
      <c r="C5" s="14"/>
      <c r="D5" s="15"/>
      <c r="E5" s="15"/>
      <c r="F5" s="15"/>
      <c r="G5" s="15"/>
      <c r="H5" s="15"/>
      <c r="I5" s="15"/>
      <c r="J5" s="15"/>
      <c r="K5" s="15"/>
      <c r="L5" s="32"/>
    </row>
    <row r="6" spans="1:12" ht="14.25">
      <c r="A6" s="2">
        <v>1</v>
      </c>
      <c r="B6" s="1" t="s">
        <v>17</v>
      </c>
      <c r="C6" s="16" t="s">
        <v>18</v>
      </c>
      <c r="D6" s="16">
        <v>574</v>
      </c>
      <c r="E6" s="2">
        <v>574</v>
      </c>
      <c r="F6" s="2">
        <v>86.9</v>
      </c>
      <c r="G6" s="2">
        <v>80</v>
      </c>
      <c r="H6" s="2">
        <v>94</v>
      </c>
      <c r="I6" s="2">
        <v>90</v>
      </c>
      <c r="J6" s="11">
        <v>89.64</v>
      </c>
      <c r="K6" s="2">
        <v>11</v>
      </c>
      <c r="L6" s="2">
        <f>J6*85%+K6*15%</f>
        <v>77.84400000000001</v>
      </c>
    </row>
    <row r="7" spans="1:12" ht="14.25">
      <c r="A7" s="2">
        <v>2</v>
      </c>
      <c r="B7" s="1" t="s">
        <v>19</v>
      </c>
      <c r="C7" s="16" t="s">
        <v>18</v>
      </c>
      <c r="D7" s="2">
        <v>616</v>
      </c>
      <c r="E7" s="2">
        <v>530</v>
      </c>
      <c r="F7" s="2">
        <v>89.4</v>
      </c>
      <c r="G7" s="2">
        <v>87</v>
      </c>
      <c r="H7" s="2">
        <v>88.29</v>
      </c>
      <c r="I7" s="2">
        <v>92</v>
      </c>
      <c r="J7" s="17">
        <v>89.25</v>
      </c>
      <c r="K7" s="2">
        <v>3</v>
      </c>
      <c r="L7" s="2">
        <f>J7*85%+K7*15%</f>
        <v>76.3125</v>
      </c>
    </row>
    <row r="8" spans="1:12" ht="14.25">
      <c r="A8" s="2">
        <v>3</v>
      </c>
      <c r="B8" s="17" t="s">
        <v>20</v>
      </c>
      <c r="C8" s="16" t="s">
        <v>18</v>
      </c>
      <c r="D8" s="2">
        <v>611</v>
      </c>
      <c r="E8" s="2">
        <v>575</v>
      </c>
      <c r="F8" s="2">
        <v>90.6</v>
      </c>
      <c r="G8" s="2">
        <v>91</v>
      </c>
      <c r="H8" s="2">
        <v>92</v>
      </c>
      <c r="I8" s="2">
        <v>94</v>
      </c>
      <c r="J8" s="17" t="s">
        <v>21</v>
      </c>
      <c r="K8" s="2">
        <v>2</v>
      </c>
      <c r="L8" s="2">
        <f aca="true" t="shared" si="0" ref="L8:L14">J8*85%+K8*15%</f>
        <v>75.6865</v>
      </c>
    </row>
    <row r="9" spans="1:12" ht="14.25">
      <c r="A9" s="18">
        <v>4</v>
      </c>
      <c r="B9" s="19" t="s">
        <v>22</v>
      </c>
      <c r="C9" s="20" t="s">
        <v>18</v>
      </c>
      <c r="D9" s="18">
        <v>619</v>
      </c>
      <c r="E9" s="18">
        <v>616</v>
      </c>
      <c r="F9" s="18">
        <v>87.2</v>
      </c>
      <c r="G9" s="18">
        <v>86</v>
      </c>
      <c r="H9" s="18">
        <v>90</v>
      </c>
      <c r="I9" s="18">
        <v>85</v>
      </c>
      <c r="J9" s="19" t="s">
        <v>23</v>
      </c>
      <c r="K9" s="18">
        <v>1</v>
      </c>
      <c r="L9" s="2">
        <f t="shared" si="0"/>
        <v>74.848</v>
      </c>
    </row>
    <row r="10" spans="1:12" ht="14.25">
      <c r="A10" s="2">
        <v>5</v>
      </c>
      <c r="B10" s="21" t="s">
        <v>24</v>
      </c>
      <c r="C10" s="16" t="s">
        <v>18</v>
      </c>
      <c r="D10" s="2">
        <v>563</v>
      </c>
      <c r="E10" s="2">
        <v>477</v>
      </c>
      <c r="F10" s="2">
        <v>80.4</v>
      </c>
      <c r="G10" s="2">
        <v>90</v>
      </c>
      <c r="H10" s="2">
        <v>89</v>
      </c>
      <c r="I10" s="2">
        <v>90</v>
      </c>
      <c r="J10" s="21" t="s">
        <v>25</v>
      </c>
      <c r="K10" s="2">
        <v>3</v>
      </c>
      <c r="L10" s="2">
        <f t="shared" si="0"/>
        <v>74.7655</v>
      </c>
    </row>
    <row r="11" spans="1:12" ht="14.25">
      <c r="A11" s="2">
        <v>6</v>
      </c>
      <c r="B11" s="21" t="s">
        <v>26</v>
      </c>
      <c r="C11" s="16" t="s">
        <v>18</v>
      </c>
      <c r="D11" s="2">
        <v>630</v>
      </c>
      <c r="E11" s="2">
        <v>566</v>
      </c>
      <c r="F11" s="2">
        <v>89.7</v>
      </c>
      <c r="G11" s="2">
        <v>83</v>
      </c>
      <c r="H11" s="2">
        <v>90</v>
      </c>
      <c r="I11" s="2">
        <v>83</v>
      </c>
      <c r="J11" s="21" t="s">
        <v>27</v>
      </c>
      <c r="K11" s="2">
        <v>2</v>
      </c>
      <c r="L11" s="2">
        <f t="shared" si="0"/>
        <v>74.1905</v>
      </c>
    </row>
    <row r="12" spans="1:12" ht="14.25">
      <c r="A12" s="2">
        <v>7</v>
      </c>
      <c r="B12" s="21" t="s">
        <v>28</v>
      </c>
      <c r="C12" s="20" t="s">
        <v>18</v>
      </c>
      <c r="D12" s="2">
        <v>511</v>
      </c>
      <c r="E12" s="2">
        <v>501</v>
      </c>
      <c r="F12" s="2">
        <v>83.7</v>
      </c>
      <c r="G12" s="2">
        <v>89</v>
      </c>
      <c r="H12" s="2">
        <v>83.4</v>
      </c>
      <c r="I12" s="2">
        <v>84</v>
      </c>
      <c r="J12" s="21">
        <v>86.19</v>
      </c>
      <c r="K12" s="2">
        <v>1</v>
      </c>
      <c r="L12" s="2">
        <f t="shared" si="0"/>
        <v>73.4115</v>
      </c>
    </row>
    <row r="13" spans="1:12" ht="14.25">
      <c r="A13" s="2">
        <v>8</v>
      </c>
      <c r="B13" s="21" t="s">
        <v>29</v>
      </c>
      <c r="C13" s="16" t="s">
        <v>18</v>
      </c>
      <c r="D13" s="22">
        <v>599</v>
      </c>
      <c r="E13" s="2">
        <v>531</v>
      </c>
      <c r="F13" s="2">
        <v>84.7</v>
      </c>
      <c r="G13" s="2">
        <v>91</v>
      </c>
      <c r="H13" s="2">
        <v>86.57</v>
      </c>
      <c r="I13" s="2">
        <v>85</v>
      </c>
      <c r="J13" s="21">
        <v>86.03</v>
      </c>
      <c r="K13" s="2">
        <v>1</v>
      </c>
      <c r="L13" s="2">
        <f t="shared" si="0"/>
        <v>73.27550000000001</v>
      </c>
    </row>
    <row r="14" spans="1:12" ht="14.25">
      <c r="A14" s="2">
        <v>9</v>
      </c>
      <c r="B14" s="21" t="s">
        <v>30</v>
      </c>
      <c r="C14" s="16" t="s">
        <v>18</v>
      </c>
      <c r="D14" s="2">
        <v>554</v>
      </c>
      <c r="E14" s="2">
        <v>438</v>
      </c>
      <c r="F14" s="2">
        <v>83.9</v>
      </c>
      <c r="G14" s="2">
        <v>81</v>
      </c>
      <c r="H14" s="2">
        <v>82.7</v>
      </c>
      <c r="I14" s="2">
        <v>90</v>
      </c>
      <c r="J14" s="21">
        <v>85.36</v>
      </c>
      <c r="K14" s="2">
        <v>3.5</v>
      </c>
      <c r="L14" s="2">
        <f t="shared" si="0"/>
        <v>73.081</v>
      </c>
    </row>
    <row r="15" spans="10:12" ht="14.25">
      <c r="J15" s="33"/>
      <c r="K15" s="34"/>
      <c r="L15" s="35"/>
    </row>
    <row r="16" spans="1:12" ht="14.25">
      <c r="A16" s="23" t="s">
        <v>31</v>
      </c>
      <c r="B16" s="23"/>
      <c r="C16" s="24"/>
      <c r="J16" s="33"/>
      <c r="K16" s="34"/>
      <c r="L16" s="35"/>
    </row>
    <row r="17" spans="10:12" ht="14.25">
      <c r="J17" s="33"/>
      <c r="K17" s="34"/>
      <c r="L17" s="35"/>
    </row>
    <row r="18" spans="1:12" ht="14.25">
      <c r="A18" s="25">
        <v>1</v>
      </c>
      <c r="B18" s="1" t="s">
        <v>32</v>
      </c>
      <c r="C18" s="4" t="s">
        <v>33</v>
      </c>
      <c r="D18" s="2">
        <v>635</v>
      </c>
      <c r="E18" s="2">
        <v>581</v>
      </c>
      <c r="F18" s="2">
        <v>88.2</v>
      </c>
      <c r="G18" s="4">
        <v>96</v>
      </c>
      <c r="H18" s="2">
        <v>95</v>
      </c>
      <c r="I18" s="2">
        <v>91</v>
      </c>
      <c r="J18" s="21">
        <v>92.44</v>
      </c>
      <c r="K18" s="2">
        <v>8</v>
      </c>
      <c r="L18" s="2">
        <f>J18*85%+K18*15%</f>
        <v>79.774</v>
      </c>
    </row>
    <row r="19" spans="1:12" ht="14.25">
      <c r="A19" s="26">
        <v>2</v>
      </c>
      <c r="B19" s="1" t="s">
        <v>34</v>
      </c>
      <c r="C19" s="4" t="s">
        <v>33</v>
      </c>
      <c r="D19" s="2">
        <v>505</v>
      </c>
      <c r="E19" s="2">
        <v>431</v>
      </c>
      <c r="F19" s="2">
        <v>80</v>
      </c>
      <c r="G19" s="2">
        <v>89</v>
      </c>
      <c r="H19" s="2">
        <v>88</v>
      </c>
      <c r="I19" s="2">
        <v>90</v>
      </c>
      <c r="J19" s="17">
        <v>88.53</v>
      </c>
      <c r="K19" s="36">
        <v>15.5</v>
      </c>
      <c r="L19" s="2">
        <f>J19*85%+K19*15%</f>
        <v>77.5755</v>
      </c>
    </row>
    <row r="20" spans="1:12" ht="14.25">
      <c r="A20" s="26">
        <v>3</v>
      </c>
      <c r="B20" s="1" t="s">
        <v>35</v>
      </c>
      <c r="C20" s="4" t="s">
        <v>33</v>
      </c>
      <c r="D20" s="2">
        <v>551</v>
      </c>
      <c r="E20" s="2">
        <v>465</v>
      </c>
      <c r="F20" s="2">
        <v>83</v>
      </c>
      <c r="G20" s="2">
        <v>92</v>
      </c>
      <c r="H20" s="2">
        <v>91</v>
      </c>
      <c r="I20" s="2">
        <v>90</v>
      </c>
      <c r="J20" s="17">
        <v>89.78</v>
      </c>
      <c r="K20" s="37">
        <v>2.5</v>
      </c>
      <c r="L20" s="2">
        <f>J20*85%+K20*15%</f>
        <v>76.688</v>
      </c>
    </row>
    <row r="21" spans="1:12" ht="14.25">
      <c r="A21" s="26">
        <v>4</v>
      </c>
      <c r="B21" s="1" t="s">
        <v>36</v>
      </c>
      <c r="C21" s="4" t="s">
        <v>33</v>
      </c>
      <c r="D21" s="27">
        <v>547</v>
      </c>
      <c r="E21" s="27">
        <v>513</v>
      </c>
      <c r="F21" s="2">
        <v>81.67</v>
      </c>
      <c r="G21" s="4">
        <v>89</v>
      </c>
      <c r="H21" s="2">
        <v>91</v>
      </c>
      <c r="I21" s="2">
        <v>90</v>
      </c>
      <c r="J21" s="17">
        <v>87.96</v>
      </c>
      <c r="K21" s="36">
        <v>4</v>
      </c>
      <c r="L21" s="2">
        <f aca="true" t="shared" si="1" ref="L21:L42">J21*85%+K21*15%</f>
        <v>75.36599999999999</v>
      </c>
    </row>
    <row r="22" spans="1:12" ht="14.25">
      <c r="A22" s="25">
        <v>5</v>
      </c>
      <c r="B22" s="1" t="s">
        <v>37</v>
      </c>
      <c r="C22" s="4" t="s">
        <v>33</v>
      </c>
      <c r="D22" s="27">
        <v>557</v>
      </c>
      <c r="E22" s="27">
        <v>439</v>
      </c>
      <c r="F22" s="2">
        <v>80.6</v>
      </c>
      <c r="G22" s="2">
        <v>83</v>
      </c>
      <c r="H22" s="2">
        <v>89</v>
      </c>
      <c r="I22" s="2">
        <v>84</v>
      </c>
      <c r="J22" s="17">
        <v>86.6</v>
      </c>
      <c r="K22" s="2">
        <v>2</v>
      </c>
      <c r="L22" s="2">
        <f t="shared" si="1"/>
        <v>73.91</v>
      </c>
    </row>
    <row r="23" spans="1:12" ht="14.25">
      <c r="A23" s="23" t="s">
        <v>38</v>
      </c>
      <c r="B23" s="23"/>
      <c r="C23" s="24"/>
      <c r="K23" s="34"/>
      <c r="L23" s="35"/>
    </row>
    <row r="24" spans="1:12" ht="14.25">
      <c r="A24" s="2">
        <v>1</v>
      </c>
      <c r="B24" s="1" t="s">
        <v>39</v>
      </c>
      <c r="C24" s="1" t="s">
        <v>40</v>
      </c>
      <c r="D24" s="2">
        <v>592</v>
      </c>
      <c r="E24" s="2">
        <v>566</v>
      </c>
      <c r="F24" s="2">
        <v>88.2</v>
      </c>
      <c r="G24" s="2">
        <v>94</v>
      </c>
      <c r="H24" s="2">
        <v>92</v>
      </c>
      <c r="I24" s="2">
        <v>95</v>
      </c>
      <c r="J24" s="2">
        <v>90.55</v>
      </c>
      <c r="K24" s="2">
        <v>24.5</v>
      </c>
      <c r="L24" s="4">
        <f t="shared" si="1"/>
        <v>80.6425</v>
      </c>
    </row>
    <row r="25" spans="1:12" ht="14.25">
      <c r="A25" s="2">
        <v>2</v>
      </c>
      <c r="B25" s="1" t="s">
        <v>41</v>
      </c>
      <c r="C25" s="1" t="s">
        <v>40</v>
      </c>
      <c r="D25" s="2">
        <v>523</v>
      </c>
      <c r="E25" s="2">
        <v>507</v>
      </c>
      <c r="F25" s="2">
        <v>86.9</v>
      </c>
      <c r="G25" s="2">
        <v>94</v>
      </c>
      <c r="H25" s="2">
        <v>93</v>
      </c>
      <c r="I25" s="2">
        <v>94</v>
      </c>
      <c r="J25" s="2">
        <v>92.18</v>
      </c>
      <c r="K25" s="4">
        <v>14</v>
      </c>
      <c r="L25" s="4">
        <f t="shared" si="1"/>
        <v>80.453</v>
      </c>
    </row>
    <row r="26" spans="1:12" ht="14.25">
      <c r="A26" s="2">
        <v>3</v>
      </c>
      <c r="B26" s="1" t="s">
        <v>42</v>
      </c>
      <c r="C26" s="1" t="s">
        <v>40</v>
      </c>
      <c r="D26" s="2">
        <v>570</v>
      </c>
      <c r="E26" s="2">
        <v>453</v>
      </c>
      <c r="F26" s="2">
        <v>83.7</v>
      </c>
      <c r="G26" s="2">
        <v>93</v>
      </c>
      <c r="H26" s="2">
        <v>95</v>
      </c>
      <c r="I26" s="2">
        <v>94</v>
      </c>
      <c r="J26" s="2">
        <v>91.89</v>
      </c>
      <c r="K26" s="2">
        <v>15.5</v>
      </c>
      <c r="L26" s="4">
        <f t="shared" si="1"/>
        <v>80.4315</v>
      </c>
    </row>
    <row r="27" spans="1:12" ht="14.25">
      <c r="A27" s="2">
        <v>4</v>
      </c>
      <c r="B27" s="1" t="s">
        <v>43</v>
      </c>
      <c r="C27" s="1" t="s">
        <v>44</v>
      </c>
      <c r="D27" s="2">
        <v>602</v>
      </c>
      <c r="E27" s="2">
        <v>625</v>
      </c>
      <c r="F27" s="2">
        <v>90.67</v>
      </c>
      <c r="G27" s="2">
        <v>94</v>
      </c>
      <c r="H27" s="2">
        <v>94</v>
      </c>
      <c r="I27" s="2">
        <v>96</v>
      </c>
      <c r="J27" s="2">
        <v>93.18</v>
      </c>
      <c r="K27" s="4">
        <v>6</v>
      </c>
      <c r="L27" s="4">
        <f t="shared" si="1"/>
        <v>80.10300000000001</v>
      </c>
    </row>
    <row r="28" spans="1:12" ht="14.25">
      <c r="A28" s="2">
        <v>5</v>
      </c>
      <c r="B28" s="1" t="s">
        <v>45</v>
      </c>
      <c r="C28" s="1" t="s">
        <v>44</v>
      </c>
      <c r="D28" s="2">
        <v>529</v>
      </c>
      <c r="E28" s="2">
        <v>434</v>
      </c>
      <c r="F28" s="2">
        <v>80.7</v>
      </c>
      <c r="G28" s="2">
        <v>94</v>
      </c>
      <c r="H28" s="2">
        <v>94</v>
      </c>
      <c r="I28" s="2">
        <v>96</v>
      </c>
      <c r="J28" s="2">
        <v>91.63</v>
      </c>
      <c r="K28" s="2">
        <v>14</v>
      </c>
      <c r="L28" s="4">
        <f t="shared" si="1"/>
        <v>79.98549999999999</v>
      </c>
    </row>
    <row r="29" spans="1:12" ht="14.25">
      <c r="A29" s="2">
        <v>6</v>
      </c>
      <c r="B29" s="1" t="s">
        <v>46</v>
      </c>
      <c r="C29" s="1" t="s">
        <v>44</v>
      </c>
      <c r="D29" s="2">
        <v>515</v>
      </c>
      <c r="E29" s="2">
        <v>492</v>
      </c>
      <c r="F29" s="2">
        <v>85</v>
      </c>
      <c r="G29" s="2">
        <v>87</v>
      </c>
      <c r="H29" s="2">
        <v>95</v>
      </c>
      <c r="I29" s="2">
        <v>91</v>
      </c>
      <c r="J29" s="2">
        <v>91.43</v>
      </c>
      <c r="K29" s="4">
        <v>12</v>
      </c>
      <c r="L29" s="4">
        <f t="shared" si="1"/>
        <v>79.5155</v>
      </c>
    </row>
    <row r="30" spans="1:12" ht="14.25">
      <c r="A30" s="2">
        <v>7</v>
      </c>
      <c r="B30" s="1" t="s">
        <v>47</v>
      </c>
      <c r="C30" s="1" t="s">
        <v>44</v>
      </c>
      <c r="D30" s="2">
        <v>606</v>
      </c>
      <c r="E30" s="2">
        <v>576</v>
      </c>
      <c r="F30" s="2">
        <v>92.6</v>
      </c>
      <c r="G30" s="2">
        <v>93</v>
      </c>
      <c r="H30" s="2">
        <v>94</v>
      </c>
      <c r="I30" s="2">
        <v>93</v>
      </c>
      <c r="J30" s="2">
        <v>91.73</v>
      </c>
      <c r="K30" s="4">
        <v>3</v>
      </c>
      <c r="L30" s="4">
        <f t="shared" si="1"/>
        <v>78.4205</v>
      </c>
    </row>
    <row r="31" spans="1:12" ht="14.25">
      <c r="A31" s="2">
        <v>8</v>
      </c>
      <c r="B31" s="1" t="s">
        <v>48</v>
      </c>
      <c r="C31" s="1" t="s">
        <v>44</v>
      </c>
      <c r="D31" s="2">
        <v>503</v>
      </c>
      <c r="E31" s="2">
        <v>521</v>
      </c>
      <c r="F31" s="2">
        <v>83</v>
      </c>
      <c r="G31" s="2">
        <v>94</v>
      </c>
      <c r="H31" s="2">
        <v>92</v>
      </c>
      <c r="I31" s="2">
        <v>93</v>
      </c>
      <c r="J31" s="2">
        <v>90.98</v>
      </c>
      <c r="K31" s="2">
        <v>6</v>
      </c>
      <c r="L31" s="4">
        <f t="shared" si="1"/>
        <v>78.233</v>
      </c>
    </row>
    <row r="32" spans="1:12" ht="14.25">
      <c r="A32" s="2">
        <v>9</v>
      </c>
      <c r="B32" s="1" t="s">
        <v>49</v>
      </c>
      <c r="C32" s="1" t="s">
        <v>40</v>
      </c>
      <c r="D32" s="2">
        <v>595</v>
      </c>
      <c r="E32" s="2">
        <v>574</v>
      </c>
      <c r="F32" s="2">
        <v>82.33</v>
      </c>
      <c r="G32" s="2">
        <v>90</v>
      </c>
      <c r="H32" s="2">
        <v>92</v>
      </c>
      <c r="I32" s="2">
        <v>96</v>
      </c>
      <c r="J32" s="2">
        <v>90.59</v>
      </c>
      <c r="K32" s="2">
        <v>4</v>
      </c>
      <c r="L32" s="4">
        <f t="shared" si="1"/>
        <v>77.6015</v>
      </c>
    </row>
    <row r="33" spans="1:12" ht="14.25">
      <c r="A33" s="2">
        <v>10</v>
      </c>
      <c r="B33" s="1" t="s">
        <v>50</v>
      </c>
      <c r="C33" s="1" t="s">
        <v>40</v>
      </c>
      <c r="D33" s="2">
        <v>501</v>
      </c>
      <c r="E33" s="2">
        <v>435</v>
      </c>
      <c r="F33" s="2">
        <v>80.2</v>
      </c>
      <c r="G33" s="2">
        <v>93</v>
      </c>
      <c r="H33" s="2">
        <v>90</v>
      </c>
      <c r="I33" s="2">
        <v>92</v>
      </c>
      <c r="J33" s="2">
        <v>89.96</v>
      </c>
      <c r="K33" s="2">
        <v>7</v>
      </c>
      <c r="L33" s="4">
        <f t="shared" si="1"/>
        <v>77.51599999999999</v>
      </c>
    </row>
    <row r="34" spans="1:12" ht="14.25">
      <c r="A34" s="2">
        <v>11</v>
      </c>
      <c r="B34" s="1" t="s">
        <v>51</v>
      </c>
      <c r="C34" s="1" t="s">
        <v>40</v>
      </c>
      <c r="D34" s="2">
        <v>609</v>
      </c>
      <c r="E34" s="2">
        <v>569</v>
      </c>
      <c r="F34" s="2">
        <v>86.1</v>
      </c>
      <c r="G34" s="2">
        <v>94</v>
      </c>
      <c r="H34" s="2">
        <v>92</v>
      </c>
      <c r="I34" s="2">
        <v>95</v>
      </c>
      <c r="J34" s="2">
        <v>90.89</v>
      </c>
      <c r="K34" s="2">
        <v>1</v>
      </c>
      <c r="L34" s="4">
        <f t="shared" si="1"/>
        <v>77.40650000000001</v>
      </c>
    </row>
    <row r="35" spans="1:12" ht="14.25">
      <c r="A35" s="2">
        <v>12</v>
      </c>
      <c r="B35" s="1" t="s">
        <v>52</v>
      </c>
      <c r="C35" s="1" t="s">
        <v>44</v>
      </c>
      <c r="D35" s="2">
        <v>500</v>
      </c>
      <c r="E35" s="2">
        <v>480</v>
      </c>
      <c r="F35" s="2">
        <v>80.8</v>
      </c>
      <c r="G35" s="2">
        <v>91</v>
      </c>
      <c r="H35" s="2">
        <v>93</v>
      </c>
      <c r="I35" s="2">
        <v>87</v>
      </c>
      <c r="J35" s="2">
        <v>90.5</v>
      </c>
      <c r="K35" s="2">
        <v>3</v>
      </c>
      <c r="L35" s="4">
        <f t="shared" si="1"/>
        <v>77.375</v>
      </c>
    </row>
    <row r="36" spans="1:12" ht="14.25">
      <c r="A36" s="2">
        <v>13</v>
      </c>
      <c r="B36" s="1" t="s">
        <v>53</v>
      </c>
      <c r="C36" s="1" t="s">
        <v>40</v>
      </c>
      <c r="D36" s="2">
        <v>534</v>
      </c>
      <c r="E36" s="2">
        <v>441</v>
      </c>
      <c r="F36" s="2">
        <v>84.5</v>
      </c>
      <c r="G36" s="2">
        <v>94</v>
      </c>
      <c r="H36" s="2">
        <v>87</v>
      </c>
      <c r="I36" s="2">
        <v>96</v>
      </c>
      <c r="J36" s="2">
        <v>89.61</v>
      </c>
      <c r="K36" s="2">
        <v>8</v>
      </c>
      <c r="L36" s="4">
        <f t="shared" si="1"/>
        <v>77.3685</v>
      </c>
    </row>
    <row r="37" spans="1:12" ht="14.25">
      <c r="A37" s="2">
        <v>14</v>
      </c>
      <c r="B37" s="1" t="s">
        <v>54</v>
      </c>
      <c r="C37" s="1" t="s">
        <v>44</v>
      </c>
      <c r="D37" s="2">
        <v>555</v>
      </c>
      <c r="E37" s="2">
        <v>425</v>
      </c>
      <c r="F37" s="2">
        <v>83.3</v>
      </c>
      <c r="G37" s="2">
        <v>90</v>
      </c>
      <c r="H37" s="2">
        <v>85</v>
      </c>
      <c r="I37" s="2">
        <v>86</v>
      </c>
      <c r="J37" s="2">
        <v>90.32</v>
      </c>
      <c r="K37" s="2">
        <v>2</v>
      </c>
      <c r="L37" s="4">
        <f t="shared" si="1"/>
        <v>77.07199999999999</v>
      </c>
    </row>
    <row r="38" spans="1:12" ht="14.25">
      <c r="A38" s="2">
        <v>15</v>
      </c>
      <c r="B38" s="1" t="s">
        <v>55</v>
      </c>
      <c r="C38" s="1" t="s">
        <v>44</v>
      </c>
      <c r="D38" s="2">
        <v>500</v>
      </c>
      <c r="E38" s="2">
        <v>499</v>
      </c>
      <c r="F38" s="2">
        <v>85</v>
      </c>
      <c r="G38" s="2">
        <v>95</v>
      </c>
      <c r="H38" s="2">
        <v>94</v>
      </c>
      <c r="I38" s="2">
        <v>90</v>
      </c>
      <c r="J38" s="2">
        <v>89.67</v>
      </c>
      <c r="K38" s="2">
        <v>4</v>
      </c>
      <c r="L38" s="4">
        <f t="shared" si="1"/>
        <v>76.81949999999999</v>
      </c>
    </row>
    <row r="39" spans="1:12" ht="14.25">
      <c r="A39" s="2">
        <v>16</v>
      </c>
      <c r="B39" s="1" t="s">
        <v>56</v>
      </c>
      <c r="C39" s="1" t="s">
        <v>40</v>
      </c>
      <c r="D39" s="2">
        <v>448</v>
      </c>
      <c r="E39" s="2">
        <v>480</v>
      </c>
      <c r="F39" s="2">
        <v>80.9</v>
      </c>
      <c r="G39" s="2">
        <v>93</v>
      </c>
      <c r="H39" s="2">
        <v>94</v>
      </c>
      <c r="I39" s="2">
        <v>94</v>
      </c>
      <c r="J39" s="2">
        <v>88.94</v>
      </c>
      <c r="K39" s="2">
        <v>8</v>
      </c>
      <c r="L39" s="4">
        <f t="shared" si="1"/>
        <v>76.79899999999999</v>
      </c>
    </row>
    <row r="40" spans="1:12" ht="14.25">
      <c r="A40" s="2">
        <v>17</v>
      </c>
      <c r="B40" s="1" t="s">
        <v>57</v>
      </c>
      <c r="C40" s="1" t="s">
        <v>40</v>
      </c>
      <c r="D40" s="2">
        <v>543</v>
      </c>
      <c r="E40" s="2" t="s">
        <v>58</v>
      </c>
      <c r="F40" s="2">
        <v>86.4</v>
      </c>
      <c r="G40" s="2">
        <v>93</v>
      </c>
      <c r="H40" s="2">
        <v>96</v>
      </c>
      <c r="I40" s="2">
        <v>96</v>
      </c>
      <c r="J40" s="2">
        <v>90.03</v>
      </c>
      <c r="K40" s="2">
        <v>0</v>
      </c>
      <c r="L40" s="4">
        <f t="shared" si="1"/>
        <v>76.5255</v>
      </c>
    </row>
    <row r="41" spans="1:12" ht="14.25">
      <c r="A41" s="2">
        <v>18</v>
      </c>
      <c r="B41" s="1" t="s">
        <v>59</v>
      </c>
      <c r="C41" s="1" t="s">
        <v>40</v>
      </c>
      <c r="D41" s="2">
        <v>453</v>
      </c>
      <c r="E41" s="2">
        <v>425</v>
      </c>
      <c r="F41" s="2">
        <v>82</v>
      </c>
      <c r="G41" s="2">
        <v>86</v>
      </c>
      <c r="H41" s="2">
        <v>93</v>
      </c>
      <c r="I41" s="2">
        <v>91</v>
      </c>
      <c r="J41" s="2">
        <v>88.01</v>
      </c>
      <c r="K41" s="2">
        <v>1.5</v>
      </c>
      <c r="L41" s="4">
        <f t="shared" si="1"/>
        <v>75.0335</v>
      </c>
    </row>
    <row r="42" spans="1:12" ht="14.25">
      <c r="A42" s="2">
        <v>19</v>
      </c>
      <c r="B42" s="1" t="s">
        <v>60</v>
      </c>
      <c r="C42" s="1" t="s">
        <v>44</v>
      </c>
      <c r="D42" s="2">
        <v>560</v>
      </c>
      <c r="E42" s="2">
        <v>575</v>
      </c>
      <c r="F42" s="2">
        <v>86</v>
      </c>
      <c r="G42" s="2">
        <v>86</v>
      </c>
      <c r="H42" s="2">
        <v>92</v>
      </c>
      <c r="I42" s="2">
        <v>93</v>
      </c>
      <c r="J42" s="2">
        <v>87.87</v>
      </c>
      <c r="K42" s="4">
        <v>1</v>
      </c>
      <c r="L42" s="4">
        <f t="shared" si="1"/>
        <v>74.8395</v>
      </c>
    </row>
    <row r="43" spans="1:12" ht="14.25">
      <c r="A43" s="23" t="s">
        <v>61</v>
      </c>
      <c r="B43" s="23"/>
      <c r="C43" s="24"/>
      <c r="K43" s="34"/>
      <c r="L43" s="35"/>
    </row>
    <row r="44" spans="1:12" ht="14.25">
      <c r="A44" s="2">
        <v>1</v>
      </c>
      <c r="B44" s="1" t="s">
        <v>62</v>
      </c>
      <c r="C44" s="16" t="s">
        <v>63</v>
      </c>
      <c r="D44" s="2">
        <v>560</v>
      </c>
      <c r="E44" s="2">
        <v>578</v>
      </c>
      <c r="F44" s="2">
        <v>86.1</v>
      </c>
      <c r="G44" s="2">
        <v>94</v>
      </c>
      <c r="H44" s="2">
        <v>81</v>
      </c>
      <c r="I44" s="2">
        <v>84</v>
      </c>
      <c r="J44" s="2">
        <v>89.96</v>
      </c>
      <c r="K44" s="2">
        <v>5.5</v>
      </c>
      <c r="L44" s="2">
        <f aca="true" t="shared" si="2" ref="L44:L49">J44*85%+K44*15%</f>
        <v>77.291</v>
      </c>
    </row>
    <row r="45" spans="1:12" ht="14.25">
      <c r="A45" s="2">
        <v>2</v>
      </c>
      <c r="B45" s="1" t="s">
        <v>64</v>
      </c>
      <c r="C45" s="16" t="s">
        <v>63</v>
      </c>
      <c r="D45" s="2">
        <v>509</v>
      </c>
      <c r="E45" s="2">
        <v>477</v>
      </c>
      <c r="F45" s="2">
        <v>83.8</v>
      </c>
      <c r="G45" s="2">
        <v>92</v>
      </c>
      <c r="H45" s="2">
        <v>87</v>
      </c>
      <c r="I45" s="2">
        <v>80</v>
      </c>
      <c r="J45" s="2">
        <v>89.48</v>
      </c>
      <c r="K45" s="2">
        <v>6</v>
      </c>
      <c r="L45" s="2">
        <f t="shared" si="2"/>
        <v>76.95800000000001</v>
      </c>
    </row>
    <row r="46" spans="1:12" ht="14.25">
      <c r="A46" s="2">
        <v>3</v>
      </c>
      <c r="B46" s="1" t="s">
        <v>65</v>
      </c>
      <c r="C46" s="16" t="s">
        <v>63</v>
      </c>
      <c r="D46" s="2">
        <v>566</v>
      </c>
      <c r="E46" s="2">
        <v>499</v>
      </c>
      <c r="F46" s="2">
        <v>84.7</v>
      </c>
      <c r="G46" s="2">
        <v>86</v>
      </c>
      <c r="H46" s="2">
        <v>92</v>
      </c>
      <c r="I46" s="2">
        <v>93</v>
      </c>
      <c r="J46" s="2">
        <v>89.35</v>
      </c>
      <c r="K46" s="2">
        <v>3</v>
      </c>
      <c r="L46" s="2">
        <f t="shared" si="2"/>
        <v>76.3975</v>
      </c>
    </row>
    <row r="47" spans="1:12" ht="14.25">
      <c r="A47" s="2">
        <v>4</v>
      </c>
      <c r="B47" s="1" t="s">
        <v>66</v>
      </c>
      <c r="C47" s="16" t="s">
        <v>63</v>
      </c>
      <c r="D47" s="2">
        <v>504</v>
      </c>
      <c r="E47" s="2">
        <v>479</v>
      </c>
      <c r="F47" s="2">
        <v>83.5</v>
      </c>
      <c r="G47" s="2">
        <v>90</v>
      </c>
      <c r="H47" s="2">
        <v>83</v>
      </c>
      <c r="I47" s="2">
        <v>80</v>
      </c>
      <c r="J47" s="2">
        <v>87.56</v>
      </c>
      <c r="K47" s="2">
        <v>10.5</v>
      </c>
      <c r="L47" s="2">
        <f t="shared" si="2"/>
        <v>76.001</v>
      </c>
    </row>
    <row r="48" spans="1:12" ht="17.25">
      <c r="A48" s="2">
        <v>5</v>
      </c>
      <c r="B48" s="28" t="s">
        <v>67</v>
      </c>
      <c r="C48" s="16" t="s">
        <v>63</v>
      </c>
      <c r="D48" s="2">
        <v>446</v>
      </c>
      <c r="E48" s="2">
        <v>448</v>
      </c>
      <c r="F48" s="2">
        <v>81.5</v>
      </c>
      <c r="G48" s="2">
        <v>90</v>
      </c>
      <c r="H48" s="2">
        <v>89</v>
      </c>
      <c r="I48" s="2">
        <v>88</v>
      </c>
      <c r="J48" s="2">
        <v>88.8</v>
      </c>
      <c r="K48" s="2">
        <v>2.5</v>
      </c>
      <c r="L48" s="2">
        <f t="shared" si="2"/>
        <v>75.85499999999999</v>
      </c>
    </row>
    <row r="49" spans="1:12" ht="14.25">
      <c r="A49" s="2">
        <v>6</v>
      </c>
      <c r="B49" s="1" t="s">
        <v>68</v>
      </c>
      <c r="C49" s="16" t="s">
        <v>63</v>
      </c>
      <c r="D49" s="2">
        <v>568</v>
      </c>
      <c r="E49" s="2">
        <v>508</v>
      </c>
      <c r="F49" s="2">
        <v>87</v>
      </c>
      <c r="G49" s="2">
        <v>90</v>
      </c>
      <c r="H49" s="2">
        <v>80</v>
      </c>
      <c r="I49" s="2">
        <v>87</v>
      </c>
      <c r="J49" s="2">
        <v>87.18</v>
      </c>
      <c r="K49" s="2">
        <v>1</v>
      </c>
      <c r="L49" s="2">
        <f t="shared" si="2"/>
        <v>74.25300000000001</v>
      </c>
    </row>
    <row r="50" spans="1:12" ht="14.25">
      <c r="A50" s="23"/>
      <c r="B50" s="23" t="s">
        <v>69</v>
      </c>
      <c r="C50" s="23"/>
      <c r="D50" s="2"/>
      <c r="E50" s="2"/>
      <c r="F50" s="2"/>
      <c r="G50" s="2"/>
      <c r="H50" s="2"/>
      <c r="I50" s="2"/>
      <c r="J50" s="2"/>
      <c r="K50" s="2"/>
      <c r="L50" s="38"/>
    </row>
    <row r="51" spans="1:12" ht="14.25">
      <c r="A51" s="11">
        <v>1</v>
      </c>
      <c r="B51" s="2" t="s">
        <v>70</v>
      </c>
      <c r="C51" s="2" t="s">
        <v>40</v>
      </c>
      <c r="D51" s="2">
        <v>492</v>
      </c>
      <c r="E51" s="2">
        <v>489</v>
      </c>
      <c r="F51" s="2">
        <v>77.8</v>
      </c>
      <c r="G51" s="2">
        <v>92</v>
      </c>
      <c r="H51" s="2">
        <v>94</v>
      </c>
      <c r="I51" s="2">
        <v>94</v>
      </c>
      <c r="J51" s="2">
        <v>86.59</v>
      </c>
      <c r="K51" s="2">
        <v>23.5</v>
      </c>
      <c r="L51" s="2">
        <f>J51*85%+K51*15%</f>
        <v>77.12650000000001</v>
      </c>
    </row>
    <row r="52" spans="1:12" ht="14.25">
      <c r="A52" s="11">
        <v>2</v>
      </c>
      <c r="B52" s="2" t="s">
        <v>71</v>
      </c>
      <c r="C52" s="2" t="s">
        <v>33</v>
      </c>
      <c r="D52" s="2">
        <v>425</v>
      </c>
      <c r="E52" s="2">
        <v>333</v>
      </c>
      <c r="F52" s="2">
        <v>77.4</v>
      </c>
      <c r="G52" s="2">
        <v>89</v>
      </c>
      <c r="H52" s="2">
        <v>86</v>
      </c>
      <c r="I52" s="2">
        <v>84</v>
      </c>
      <c r="J52" s="2">
        <v>85.04</v>
      </c>
      <c r="K52" s="2">
        <v>20.5</v>
      </c>
      <c r="L52" s="2">
        <f>J52*85%+K52*15%</f>
        <v>75.35900000000001</v>
      </c>
    </row>
  </sheetData>
  <sheetProtection/>
  <mergeCells count="14">
    <mergeCell ref="A1:K1"/>
    <mergeCell ref="D3:F3"/>
    <mergeCell ref="G3:I3"/>
    <mergeCell ref="A5:C5"/>
    <mergeCell ref="A16:C16"/>
    <mergeCell ref="A23:C23"/>
    <mergeCell ref="A43:C43"/>
    <mergeCell ref="B50:C50"/>
    <mergeCell ref="A3:A4"/>
    <mergeCell ref="B3:B4"/>
    <mergeCell ref="C3:C4"/>
    <mergeCell ref="J3:J4"/>
    <mergeCell ref="K3:K4"/>
    <mergeCell ref="L3:L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4">
      <selection activeCell="L8" sqref="L8"/>
    </sheetView>
  </sheetViews>
  <sheetFormatPr defaultColWidth="8.00390625" defaultRowHeight="30.75" customHeight="1"/>
  <cols>
    <col min="1" max="1" width="3.875" style="5" customWidth="1"/>
    <col min="2" max="2" width="9.125" style="5" customWidth="1"/>
    <col min="3" max="3" width="6.625" style="5" customWidth="1"/>
    <col min="4" max="7" width="8.00390625" style="5" customWidth="1"/>
    <col min="8" max="8" width="5.625" style="5" customWidth="1"/>
    <col min="9" max="9" width="5.875" style="5" customWidth="1"/>
    <col min="10" max="10" width="5.625" style="5" customWidth="1"/>
    <col min="11" max="12" width="8.00390625" style="5" customWidth="1"/>
    <col min="13" max="13" width="7.00390625" style="5" customWidth="1"/>
    <col min="14" max="15" width="8.00390625" style="5" customWidth="1"/>
    <col min="16" max="16" width="9.25390625" style="5" customWidth="1"/>
    <col min="17" max="16384" width="8.00390625" style="5" customWidth="1"/>
  </cols>
  <sheetData/>
  <sheetProtection/>
  <printOptions/>
  <pageMargins left="0.75" right="0.75" top="0.98" bottom="0.98" header="0.51" footer="0.51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A1" sqref="A1:K19"/>
    </sheetView>
  </sheetViews>
  <sheetFormatPr defaultColWidth="9.00390625" defaultRowHeight="14.25"/>
  <sheetData>
    <row r="1" spans="1:11" ht="14.25">
      <c r="A1" s="1" t="s">
        <v>39</v>
      </c>
      <c r="B1" s="1" t="s">
        <v>40</v>
      </c>
      <c r="C1" s="2">
        <v>592</v>
      </c>
      <c r="D1" s="2">
        <v>566</v>
      </c>
      <c r="E1" s="2">
        <v>88.2</v>
      </c>
      <c r="F1" s="2">
        <v>94</v>
      </c>
      <c r="G1" s="2">
        <v>92</v>
      </c>
      <c r="H1" s="2">
        <v>95</v>
      </c>
      <c r="I1" s="2">
        <v>90.55</v>
      </c>
      <c r="J1" s="3">
        <v>24.5</v>
      </c>
      <c r="K1" s="4">
        <f aca="true" t="shared" si="0" ref="K1:K19">I1*85%+J1*15%</f>
        <v>80.6425</v>
      </c>
    </row>
    <row r="2" spans="1:11" ht="14.25">
      <c r="A2" s="1" t="s">
        <v>41</v>
      </c>
      <c r="B2" s="1" t="s">
        <v>40</v>
      </c>
      <c r="C2" s="2">
        <v>523</v>
      </c>
      <c r="D2" s="2">
        <v>507</v>
      </c>
      <c r="E2" s="2">
        <v>86.9</v>
      </c>
      <c r="F2" s="2">
        <v>94</v>
      </c>
      <c r="G2" s="2">
        <v>93</v>
      </c>
      <c r="H2" s="2">
        <v>94</v>
      </c>
      <c r="I2" s="2">
        <v>92.18</v>
      </c>
      <c r="J2" s="4">
        <v>14</v>
      </c>
      <c r="K2" s="4">
        <f t="shared" si="0"/>
        <v>80.453</v>
      </c>
    </row>
    <row r="3" spans="1:11" ht="14.25">
      <c r="A3" s="1" t="s">
        <v>42</v>
      </c>
      <c r="B3" s="1" t="s">
        <v>40</v>
      </c>
      <c r="C3" s="2">
        <v>570</v>
      </c>
      <c r="D3" s="2">
        <v>453</v>
      </c>
      <c r="E3" s="2">
        <v>83.7</v>
      </c>
      <c r="F3" s="2">
        <v>93</v>
      </c>
      <c r="G3" s="2">
        <v>95</v>
      </c>
      <c r="H3" s="2">
        <v>94</v>
      </c>
      <c r="I3" s="2">
        <v>91.89</v>
      </c>
      <c r="J3" s="2">
        <v>15.5</v>
      </c>
      <c r="K3" s="4">
        <f t="shared" si="0"/>
        <v>80.4315</v>
      </c>
    </row>
    <row r="4" spans="1:11" ht="14.25">
      <c r="A4" s="1" t="s">
        <v>43</v>
      </c>
      <c r="B4" s="1" t="s">
        <v>44</v>
      </c>
      <c r="C4" s="2">
        <v>602</v>
      </c>
      <c r="D4" s="2">
        <v>625</v>
      </c>
      <c r="E4" s="2">
        <v>90.67</v>
      </c>
      <c r="F4" s="2">
        <v>94</v>
      </c>
      <c r="G4" s="2">
        <v>94</v>
      </c>
      <c r="H4" s="2">
        <v>96</v>
      </c>
      <c r="I4" s="2">
        <v>93.18</v>
      </c>
      <c r="J4" s="4">
        <v>6</v>
      </c>
      <c r="K4" s="4">
        <f t="shared" si="0"/>
        <v>80.10300000000001</v>
      </c>
    </row>
    <row r="5" spans="1:11" ht="14.25">
      <c r="A5" s="1" t="s">
        <v>45</v>
      </c>
      <c r="B5" s="1" t="s">
        <v>44</v>
      </c>
      <c r="C5" s="2">
        <v>529</v>
      </c>
      <c r="D5" s="2">
        <v>434</v>
      </c>
      <c r="E5" s="2">
        <v>80.7</v>
      </c>
      <c r="F5" s="2">
        <v>94</v>
      </c>
      <c r="G5" s="2">
        <v>94</v>
      </c>
      <c r="H5" s="2">
        <v>96</v>
      </c>
      <c r="I5" s="2">
        <v>91.63</v>
      </c>
      <c r="J5" s="2">
        <v>14</v>
      </c>
      <c r="K5" s="4">
        <f t="shared" si="0"/>
        <v>79.98549999999999</v>
      </c>
    </row>
    <row r="6" spans="1:11" ht="14.25">
      <c r="A6" s="1" t="s">
        <v>46</v>
      </c>
      <c r="B6" s="1" t="s">
        <v>44</v>
      </c>
      <c r="C6" s="2">
        <v>515</v>
      </c>
      <c r="D6" s="2">
        <v>492</v>
      </c>
      <c r="E6" s="2">
        <v>85</v>
      </c>
      <c r="F6" s="2">
        <v>87</v>
      </c>
      <c r="G6" s="2">
        <v>95</v>
      </c>
      <c r="H6" s="2">
        <v>91</v>
      </c>
      <c r="I6" s="2">
        <v>91.43</v>
      </c>
      <c r="J6" s="4">
        <v>12</v>
      </c>
      <c r="K6" s="4">
        <f t="shared" si="0"/>
        <v>79.5155</v>
      </c>
    </row>
    <row r="7" spans="1:11" ht="14.25">
      <c r="A7" s="1" t="s">
        <v>47</v>
      </c>
      <c r="B7" s="1" t="s">
        <v>44</v>
      </c>
      <c r="C7" s="2">
        <v>606</v>
      </c>
      <c r="D7" s="2">
        <v>576</v>
      </c>
      <c r="E7" s="2">
        <v>92.6</v>
      </c>
      <c r="F7" s="2">
        <v>93</v>
      </c>
      <c r="G7" s="2">
        <v>94</v>
      </c>
      <c r="H7" s="2">
        <v>93</v>
      </c>
      <c r="I7" s="2">
        <v>91.73</v>
      </c>
      <c r="J7" s="4">
        <v>3</v>
      </c>
      <c r="K7" s="4">
        <f t="shared" si="0"/>
        <v>78.4205</v>
      </c>
    </row>
    <row r="8" spans="1:11" ht="14.25">
      <c r="A8" s="1" t="s">
        <v>48</v>
      </c>
      <c r="B8" s="1" t="s">
        <v>44</v>
      </c>
      <c r="C8" s="2">
        <v>503</v>
      </c>
      <c r="D8" s="2">
        <v>521</v>
      </c>
      <c r="E8" s="2">
        <v>83</v>
      </c>
      <c r="F8" s="2">
        <v>94</v>
      </c>
      <c r="G8" s="2">
        <v>92</v>
      </c>
      <c r="H8" s="2">
        <v>93</v>
      </c>
      <c r="I8" s="2">
        <v>90.98</v>
      </c>
      <c r="J8" s="2">
        <v>6</v>
      </c>
      <c r="K8" s="4">
        <f t="shared" si="0"/>
        <v>78.233</v>
      </c>
    </row>
    <row r="9" spans="1:11" ht="14.25">
      <c r="A9" s="1" t="s">
        <v>49</v>
      </c>
      <c r="B9" s="1" t="s">
        <v>40</v>
      </c>
      <c r="C9" s="2">
        <v>595</v>
      </c>
      <c r="D9" s="2">
        <v>574</v>
      </c>
      <c r="E9" s="2">
        <v>82.33</v>
      </c>
      <c r="F9" s="2">
        <v>90</v>
      </c>
      <c r="G9" s="2">
        <v>92</v>
      </c>
      <c r="H9" s="2">
        <v>96</v>
      </c>
      <c r="I9" s="2">
        <v>90.59</v>
      </c>
      <c r="J9" s="2">
        <v>4</v>
      </c>
      <c r="K9" s="4">
        <f t="shared" si="0"/>
        <v>77.6015</v>
      </c>
    </row>
    <row r="10" spans="1:11" ht="14.25">
      <c r="A10" s="1" t="s">
        <v>50</v>
      </c>
      <c r="B10" s="1" t="s">
        <v>40</v>
      </c>
      <c r="C10" s="2">
        <v>501</v>
      </c>
      <c r="D10" s="2">
        <v>435</v>
      </c>
      <c r="E10" s="2">
        <v>80.2</v>
      </c>
      <c r="F10" s="2">
        <v>93</v>
      </c>
      <c r="G10" s="2">
        <v>90</v>
      </c>
      <c r="H10" s="2">
        <v>92</v>
      </c>
      <c r="I10" s="2">
        <v>89.96</v>
      </c>
      <c r="J10" s="2">
        <v>7</v>
      </c>
      <c r="K10" s="4">
        <f t="shared" si="0"/>
        <v>77.51599999999999</v>
      </c>
    </row>
    <row r="11" spans="1:11" ht="14.25">
      <c r="A11" s="1" t="s">
        <v>51</v>
      </c>
      <c r="B11" s="1" t="s">
        <v>40</v>
      </c>
      <c r="C11" s="2">
        <v>609</v>
      </c>
      <c r="D11" s="2">
        <v>569</v>
      </c>
      <c r="E11" s="2">
        <v>86.1</v>
      </c>
      <c r="F11" s="2">
        <v>94</v>
      </c>
      <c r="G11" s="2">
        <v>92</v>
      </c>
      <c r="H11" s="2">
        <v>95</v>
      </c>
      <c r="I11" s="2">
        <v>90.89</v>
      </c>
      <c r="J11" s="2">
        <v>1</v>
      </c>
      <c r="K11" s="4">
        <f t="shared" si="0"/>
        <v>77.40650000000001</v>
      </c>
    </row>
    <row r="12" spans="1:11" ht="14.25">
      <c r="A12" s="1" t="s">
        <v>52</v>
      </c>
      <c r="B12" s="1" t="s">
        <v>44</v>
      </c>
      <c r="C12" s="2">
        <v>500</v>
      </c>
      <c r="D12" s="2">
        <v>480</v>
      </c>
      <c r="E12" s="2">
        <v>80.8</v>
      </c>
      <c r="F12" s="2">
        <v>91</v>
      </c>
      <c r="G12" s="2">
        <v>93</v>
      </c>
      <c r="H12" s="2">
        <v>87</v>
      </c>
      <c r="I12" s="2">
        <v>90.5</v>
      </c>
      <c r="J12" s="2">
        <v>3</v>
      </c>
      <c r="K12" s="4">
        <f t="shared" si="0"/>
        <v>77.375</v>
      </c>
    </row>
    <row r="13" spans="1:11" ht="14.25">
      <c r="A13" s="1" t="s">
        <v>53</v>
      </c>
      <c r="B13" s="1" t="s">
        <v>40</v>
      </c>
      <c r="C13" s="2">
        <v>534</v>
      </c>
      <c r="D13" s="2">
        <v>441</v>
      </c>
      <c r="E13" s="2">
        <v>84.5</v>
      </c>
      <c r="F13" s="2">
        <v>94</v>
      </c>
      <c r="G13" s="2">
        <v>87</v>
      </c>
      <c r="H13" s="2">
        <v>96</v>
      </c>
      <c r="I13" s="2">
        <v>89.61</v>
      </c>
      <c r="J13" s="2">
        <v>8</v>
      </c>
      <c r="K13" s="4">
        <f t="shared" si="0"/>
        <v>77.3685</v>
      </c>
    </row>
    <row r="14" spans="1:11" ht="14.25">
      <c r="A14" s="1" t="s">
        <v>54</v>
      </c>
      <c r="B14" s="1" t="s">
        <v>44</v>
      </c>
      <c r="C14" s="2">
        <v>555</v>
      </c>
      <c r="D14" s="2">
        <v>425</v>
      </c>
      <c r="E14" s="2">
        <v>83.3</v>
      </c>
      <c r="F14" s="2">
        <v>90</v>
      </c>
      <c r="G14" s="2">
        <v>85</v>
      </c>
      <c r="H14" s="2">
        <v>86</v>
      </c>
      <c r="I14" s="2">
        <v>90.32</v>
      </c>
      <c r="J14" s="2">
        <v>2</v>
      </c>
      <c r="K14" s="4">
        <f t="shared" si="0"/>
        <v>77.07199999999999</v>
      </c>
    </row>
    <row r="15" spans="1:11" ht="14.25">
      <c r="A15" s="1" t="s">
        <v>55</v>
      </c>
      <c r="B15" s="1" t="s">
        <v>44</v>
      </c>
      <c r="C15" s="2">
        <v>500</v>
      </c>
      <c r="D15" s="2">
        <v>499</v>
      </c>
      <c r="E15" s="2">
        <v>85</v>
      </c>
      <c r="F15" s="2">
        <v>95</v>
      </c>
      <c r="G15" s="2">
        <v>94</v>
      </c>
      <c r="H15" s="2">
        <v>90</v>
      </c>
      <c r="I15" s="2">
        <v>89.67</v>
      </c>
      <c r="J15" s="2">
        <v>4</v>
      </c>
      <c r="K15" s="4">
        <f t="shared" si="0"/>
        <v>76.81949999999999</v>
      </c>
    </row>
    <row r="16" spans="1:11" ht="14.25">
      <c r="A16" s="1" t="s">
        <v>56</v>
      </c>
      <c r="B16" s="1" t="s">
        <v>40</v>
      </c>
      <c r="C16" s="2">
        <v>448</v>
      </c>
      <c r="D16" s="2">
        <v>480</v>
      </c>
      <c r="E16" s="2">
        <v>80.9</v>
      </c>
      <c r="F16" s="2">
        <v>93</v>
      </c>
      <c r="G16" s="2">
        <v>94</v>
      </c>
      <c r="H16" s="2">
        <v>94</v>
      </c>
      <c r="I16" s="2">
        <v>88.94</v>
      </c>
      <c r="J16" s="2">
        <v>8</v>
      </c>
      <c r="K16" s="4">
        <f t="shared" si="0"/>
        <v>76.79899999999999</v>
      </c>
    </row>
    <row r="17" spans="1:11" ht="14.25">
      <c r="A17" s="1" t="s">
        <v>57</v>
      </c>
      <c r="B17" s="1" t="s">
        <v>40</v>
      </c>
      <c r="C17" s="2">
        <v>543</v>
      </c>
      <c r="D17" s="2" t="s">
        <v>58</v>
      </c>
      <c r="E17" s="2">
        <v>86.4</v>
      </c>
      <c r="F17" s="2">
        <v>93</v>
      </c>
      <c r="G17" s="2">
        <v>96</v>
      </c>
      <c r="H17" s="2">
        <v>96</v>
      </c>
      <c r="I17" s="2">
        <v>90.03</v>
      </c>
      <c r="J17" s="2">
        <v>0</v>
      </c>
      <c r="K17" s="4">
        <f t="shared" si="0"/>
        <v>76.5255</v>
      </c>
    </row>
    <row r="18" spans="1:11" ht="14.25">
      <c r="A18" s="1" t="s">
        <v>59</v>
      </c>
      <c r="B18" s="1" t="s">
        <v>40</v>
      </c>
      <c r="C18" s="2">
        <v>453</v>
      </c>
      <c r="D18" s="2">
        <v>425</v>
      </c>
      <c r="E18" s="2">
        <v>82</v>
      </c>
      <c r="F18" s="2">
        <v>86</v>
      </c>
      <c r="G18" s="2">
        <v>93</v>
      </c>
      <c r="H18" s="2">
        <v>91</v>
      </c>
      <c r="I18" s="2">
        <v>88.01</v>
      </c>
      <c r="J18" s="2">
        <v>1.5</v>
      </c>
      <c r="K18" s="4">
        <f t="shared" si="0"/>
        <v>75.0335</v>
      </c>
    </row>
    <row r="19" spans="1:11" ht="14.25">
      <c r="A19" s="1" t="s">
        <v>60</v>
      </c>
      <c r="B19" s="1" t="s">
        <v>44</v>
      </c>
      <c r="C19" s="2">
        <v>560</v>
      </c>
      <c r="D19" s="2">
        <v>575</v>
      </c>
      <c r="E19" s="2">
        <v>86</v>
      </c>
      <c r="F19" s="2">
        <v>86</v>
      </c>
      <c r="G19" s="2">
        <v>92</v>
      </c>
      <c r="H19" s="2">
        <v>93</v>
      </c>
      <c r="I19" s="2">
        <v>87.87</v>
      </c>
      <c r="J19" s="4">
        <v>1</v>
      </c>
      <c r="K19" s="4">
        <f t="shared" si="0"/>
        <v>74.8395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刑司</dc:creator>
  <cp:keywords/>
  <dc:description/>
  <cp:lastModifiedBy>kuanghua</cp:lastModifiedBy>
  <cp:lastPrinted>2017-09-08T04:17:50Z</cp:lastPrinted>
  <dcterms:created xsi:type="dcterms:W3CDTF">2015-09-15T06:31:04Z</dcterms:created>
  <dcterms:modified xsi:type="dcterms:W3CDTF">2020-09-11T03:01:52Z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