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<sst xmlns="http://schemas.openxmlformats.org/spreadsheetml/2006/main" count="40" uniqueCount="34">
  <si>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刑事司法学院2025年博士研究生入学考试成绩及补充拟录取信息汇总表（非专项补充拟录取）</t>
  </si>
  <si>
    <t>序号</t>
  </si>
  <si>
    <t>学院代码</t>
  </si>
  <si>
    <t>专业代码</t>
  </si>
  <si>
    <t>专业名称</t>
  </si>
  <si>
    <t>考生姓名</t>
  </si>
  <si>
    <t>专项计划</t>
  </si>
  <si>
    <t>拟录取
类别</t>
  </si>
  <si>
    <t>学习方式</t>
  </si>
  <si>
    <t>材料审
核成绩</t>
  </si>
  <si>
    <t>外语笔试成绩</t>
  </si>
  <si>
    <t>外语面试成绩</t>
  </si>
  <si>
    <t>外语总成绩（笔试*80%+面试）</t>
  </si>
  <si>
    <t>业务课一笔试（中国刑法/刑事法学基础）</t>
  </si>
  <si>
    <t>业务课一面试（中国刑法/刑事法学基础）</t>
  </si>
  <si>
    <t>业务课一总成绩（笔试*60%+面试）（中国刑法/刑事法学基础）</t>
  </si>
  <si>
    <t>业务课二笔试（外国刑法学/侦查学）</t>
  </si>
  <si>
    <t>业务课二面试（外国刑法学/侦查学）</t>
  </si>
  <si>
    <r>
      <rPr>
        <sz val="11"/>
        <rFont val="宋体"/>
        <charset val="134"/>
        <scheme val="minor"/>
      </rPr>
      <t>业务课二总成绩（笔试*60%+面试）</t>
    </r>
    <r>
      <rPr>
        <sz val="11"/>
        <color theme="1"/>
        <rFont val="宋体"/>
        <charset val="134"/>
        <scheme val="minor"/>
      </rPr>
      <t xml:space="preserve">
（外国刑法学/侦查学）</t>
    </r>
  </si>
  <si>
    <t>综合考
核成绩</t>
  </si>
  <si>
    <t>总成绩</t>
  </si>
  <si>
    <t>是否
拟录取</t>
  </si>
  <si>
    <t>拟录取
导师姓名</t>
  </si>
  <si>
    <t>备注</t>
  </si>
  <si>
    <t>0301Z2</t>
  </si>
  <si>
    <t>侦查学</t>
  </si>
  <si>
    <t>杨二慧</t>
  </si>
  <si>
    <t>非专项计划</t>
  </si>
  <si>
    <t>非定向</t>
  </si>
  <si>
    <t>全日制</t>
  </si>
  <si>
    <t>是</t>
  </si>
  <si>
    <t>付凤</t>
  </si>
  <si>
    <t>王钟淇</t>
  </si>
  <si>
    <t>闫平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</si>
</sst>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left" vertical="center" wrapText="1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workbookViewId="0">
      <selection activeCell="V10" sqref="V10"/>
    </sheetView>
  </sheetViews>
  <sheetFormatPr defaultColWidth="8.87962962962963" defaultRowHeight="14.4" outlineLevelRow="4"/>
  <cols>
    <col min="1" max="1" width="3.87962962962963" style="2" customWidth="1"/>
    <col min="2" max="2" width="5.44444444444444" style="2" customWidth="1"/>
    <col min="3" max="3" width="8" style="2" customWidth="1"/>
    <col min="4" max="4" width="7.77777777777778" style="2" customWidth="1"/>
    <col min="5" max="5" width="8.87962962962963" style="2"/>
    <col min="6" max="6" width="11.4444444444444" style="2" customWidth="1"/>
    <col min="7" max="7" width="9.33333333333333" style="2" customWidth="1"/>
    <col min="8" max="8" width="8.87962962962963" style="2"/>
    <col min="9" max="9" width="7.22222222222222" style="2" customWidth="1"/>
    <col min="10" max="10" width="7.33333333333333" style="2" customWidth="1"/>
    <col min="11" max="11" width="7.11111111111111" style="2" customWidth="1"/>
    <col min="12" max="12" width="10.6666666666667" style="2" customWidth="1"/>
    <col min="13" max="13" width="7.33333333333333" style="2" customWidth="1"/>
    <col min="14" max="14" width="10.6666666666667" style="2" customWidth="1"/>
    <col min="15" max="17" width="11.6574074074074" style="2" customWidth="1"/>
    <col min="18" max="18" width="13.8888888888889" style="2" customWidth="1"/>
    <col min="19" max="19" width="8.87962962962963" style="2" customWidth="1"/>
    <col min="20" max="20" width="7.55555555555556" style="2" customWidth="1"/>
    <col min="21" max="22" width="7.44444444444444" style="2" customWidth="1"/>
    <col min="23" max="16384" width="8.87962962962963" style="2"/>
  </cols>
  <sheetData>
    <row r="1" ht="31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91" customHeight="1" spans="1:2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14" t="s">
        <v>9</v>
      </c>
      <c r="J2" s="5" t="s">
        <v>10</v>
      </c>
      <c r="K2" s="5" t="s">
        <v>11</v>
      </c>
      <c r="L2" s="15" t="s">
        <v>12</v>
      </c>
      <c r="M2" s="5" t="s">
        <v>13</v>
      </c>
      <c r="N2" s="5" t="s">
        <v>14</v>
      </c>
      <c r="O2" s="15" t="s">
        <v>15</v>
      </c>
      <c r="P2" s="5" t="s">
        <v>16</v>
      </c>
      <c r="Q2" s="5" t="s">
        <v>17</v>
      </c>
      <c r="R2" s="15" t="s">
        <v>18</v>
      </c>
      <c r="S2" s="18" t="s">
        <v>19</v>
      </c>
      <c r="T2" s="19" t="s">
        <v>20</v>
      </c>
      <c r="U2" s="20" t="s">
        <v>21</v>
      </c>
      <c r="V2" s="21" t="s">
        <v>22</v>
      </c>
      <c r="W2" s="22" t="s">
        <v>23</v>
      </c>
    </row>
    <row r="3" s="1" customFormat="1" spans="1:23">
      <c r="A3" s="6">
        <v>1</v>
      </c>
      <c r="B3" s="6">
        <v>108</v>
      </c>
      <c r="C3" s="7" t="s">
        <v>24</v>
      </c>
      <c r="D3" s="8" t="s">
        <v>25</v>
      </c>
      <c r="E3" s="9" t="s">
        <v>26</v>
      </c>
      <c r="F3" s="10" t="s">
        <v>27</v>
      </c>
      <c r="G3" s="10" t="s">
        <v>28</v>
      </c>
      <c r="H3" s="10" t="s">
        <v>29</v>
      </c>
      <c r="I3" s="9">
        <v>60</v>
      </c>
      <c r="J3" s="9">
        <v>75</v>
      </c>
      <c r="K3" s="9">
        <v>15.75</v>
      </c>
      <c r="L3" s="9">
        <f>J3*80%+K3</f>
        <v>75.75</v>
      </c>
      <c r="M3" s="9">
        <v>65</v>
      </c>
      <c r="N3" s="9">
        <v>30.5</v>
      </c>
      <c r="O3" s="9">
        <f>M3*60%+N3</f>
        <v>69.5</v>
      </c>
      <c r="P3" s="9">
        <v>62</v>
      </c>
      <c r="Q3" s="9">
        <v>31.75</v>
      </c>
      <c r="R3" s="9">
        <f>P3*60%+Q3</f>
        <v>68.95</v>
      </c>
      <c r="S3" s="9">
        <f>L3+O3+R3</f>
        <v>214.2</v>
      </c>
      <c r="T3" s="9">
        <f>I3+S3</f>
        <v>274.2</v>
      </c>
      <c r="U3" s="9" t="s">
        <v>30</v>
      </c>
      <c r="V3" s="9" t="s">
        <v>31</v>
      </c>
      <c r="W3" s="23"/>
    </row>
    <row r="4" s="1" customFormat="1" spans="1:23">
      <c r="A4" s="6">
        <v>2</v>
      </c>
      <c r="B4" s="6">
        <v>108</v>
      </c>
      <c r="C4" s="7" t="s">
        <v>24</v>
      </c>
      <c r="D4" s="8" t="s">
        <v>25</v>
      </c>
      <c r="E4" s="9" t="s">
        <v>32</v>
      </c>
      <c r="F4" s="10" t="s">
        <v>27</v>
      </c>
      <c r="G4" s="10" t="s">
        <v>28</v>
      </c>
      <c r="H4" s="10" t="s">
        <v>29</v>
      </c>
      <c r="I4" s="9">
        <v>60</v>
      </c>
      <c r="J4" s="9">
        <v>74</v>
      </c>
      <c r="K4" s="9">
        <v>17</v>
      </c>
      <c r="L4" s="9">
        <f>J4*80%+K4</f>
        <v>76.2</v>
      </c>
      <c r="M4" s="9">
        <v>57</v>
      </c>
      <c r="N4" s="9">
        <v>32.25</v>
      </c>
      <c r="O4" s="9">
        <f>M4*60%+N4</f>
        <v>66.45</v>
      </c>
      <c r="P4" s="9">
        <v>61</v>
      </c>
      <c r="Q4" s="9">
        <v>29.75</v>
      </c>
      <c r="R4" s="9">
        <f>P4*60%+Q4</f>
        <v>66.35</v>
      </c>
      <c r="S4" s="9">
        <f>L4+O4+R4</f>
        <v>209</v>
      </c>
      <c r="T4" s="9">
        <f>I4+S4</f>
        <v>269</v>
      </c>
      <c r="U4" s="9" t="s">
        <v>30</v>
      </c>
      <c r="V4" s="9" t="s">
        <v>33</v>
      </c>
      <c r="W4" s="23"/>
    </row>
    <row r="5" ht="15.6" spans="1:23">
      <c r="A5" s="11"/>
      <c r="B5" s="12"/>
      <c r="C5" s="10"/>
      <c r="D5" s="12"/>
      <c r="E5" s="13"/>
      <c r="F5" s="7"/>
      <c r="G5" s="7"/>
      <c r="H5" s="10"/>
      <c r="I5" s="7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23"/>
    </row>
  </sheetData>
  <mergeCells count="1">
    <mergeCell ref="A1:W1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lvla</cp:lastModifiedBy>
  <dcterms:created xsi:type="dcterms:W3CDTF">2019-04-04T09:42:00Z</dcterms:created>
  <dcterms:modified xsi:type="dcterms:W3CDTF">2025-05-30T00:09:42Z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7DBCEAA636A24ECB968F1F8E570174C7_13</vt:lpwstr>
  </property>
  <property fmtid="{D5CDD505-2E9C-101B-9397-08002B2CF9AE}" pid="4" name="commondata">
    <vt:lpwstr>eyJoZGlkIjoiZDlhZTY5NmRlMDRlMzVjMDBmMDRjZTBkZDY0ZDZmZTcifQ==</vt:lpwstr>
  </property>
</Properties>
</file>